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EMP\Downloads\ماهنامه\"/>
    </mc:Choice>
  </mc:AlternateContent>
  <xr:revisionPtr revIDLastSave="0" documentId="13_ncr:1_{5103DF92-F335-4970-AB27-6131CFE258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کارکرد مسافری" sheetId="2" r:id="rId1"/>
  </sheets>
  <definedNames>
    <definedName name="_xlnm.Print_Area" localSheetId="0">'کارکرد مسافری'!$A$1:$O$51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" i="2" l="1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C46" i="2"/>
  <c r="D46" i="2"/>
  <c r="O46" i="2" s="1"/>
  <c r="E46" i="2"/>
  <c r="F46" i="2"/>
  <c r="G46" i="2"/>
  <c r="H46" i="2"/>
  <c r="I46" i="2"/>
  <c r="J46" i="2"/>
  <c r="K46" i="2"/>
  <c r="L46" i="2"/>
  <c r="M46" i="2"/>
  <c r="N46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</calcChain>
</file>

<file path=xl/sharedStrings.xml><?xml version="1.0" encoding="utf-8"?>
<sst xmlns="http://schemas.openxmlformats.org/spreadsheetml/2006/main" count="85" uniqueCount="42">
  <si>
    <r>
      <t xml:space="preserve">   توجه: 
   تعداد قطارهای مربوط به </t>
    </r>
    <r>
      <rPr>
        <u/>
        <sz val="11"/>
        <color theme="1"/>
        <rFont val="B Titr"/>
        <charset val="178"/>
      </rPr>
      <t>شهریور ماه</t>
    </r>
    <r>
      <rPr>
        <sz val="11"/>
        <color theme="1"/>
        <rFont val="B Titr"/>
        <charset val="178"/>
      </rPr>
      <t xml:space="preserve"> که در جدول فوق تحت عنوان "تعداد دفعات رفت و برگشت" درج شده، صحیح نمی باشد. (مراتب طی نامه شماره 54481/ص24- مورخ 1403/07/07 توسط این اداره کل به آن دفتر اعلام شده است.)</t>
    </r>
  </si>
  <si>
    <t>آمارشهریورتا این تاریخ تکمیل نگردیده است.</t>
  </si>
  <si>
    <t>ماخذ : اداره كل سير و حركت</t>
  </si>
  <si>
    <t>مسافت پيموده شده(هزاركيلومتر)</t>
  </si>
  <si>
    <t>دفعات رفت وبرگشت</t>
  </si>
  <si>
    <t>جمع</t>
  </si>
  <si>
    <t>غرب</t>
  </si>
  <si>
    <t>جنوبشرق</t>
  </si>
  <si>
    <t>قم</t>
  </si>
  <si>
    <t>فارس</t>
  </si>
  <si>
    <t>شرق</t>
  </si>
  <si>
    <t>هرمزگان</t>
  </si>
  <si>
    <t>زاگرس</t>
  </si>
  <si>
    <t>کرمان</t>
  </si>
  <si>
    <t>اصفهان</t>
  </si>
  <si>
    <t>یزد</t>
  </si>
  <si>
    <t>شمال2</t>
  </si>
  <si>
    <t>شمال</t>
  </si>
  <si>
    <t>آذربايجان</t>
  </si>
  <si>
    <t>شمالغرب</t>
  </si>
  <si>
    <t>خراسان</t>
  </si>
  <si>
    <t>شمالشرق 2</t>
  </si>
  <si>
    <t>شمالشرق 1</t>
  </si>
  <si>
    <t>جنوب</t>
  </si>
  <si>
    <t>لرستان</t>
  </si>
  <si>
    <t>اراك</t>
  </si>
  <si>
    <t>تهران</t>
  </si>
  <si>
    <t>اسفند</t>
  </si>
  <si>
    <t>بهمن</t>
  </si>
  <si>
    <t>دی</t>
  </si>
  <si>
    <t>آذر</t>
  </si>
  <si>
    <t>آبان</t>
  </si>
  <si>
    <t>مهر</t>
  </si>
  <si>
    <t>شهریور</t>
  </si>
  <si>
    <t>مرداد</t>
  </si>
  <si>
    <t>تیر</t>
  </si>
  <si>
    <t>خرداد</t>
  </si>
  <si>
    <t xml:space="preserve">اردیبهشت </t>
  </si>
  <si>
    <t xml:space="preserve">فروردین </t>
  </si>
  <si>
    <t>ماه</t>
  </si>
  <si>
    <t>شرح</t>
  </si>
  <si>
    <t>فعاليت وكاركرد كلي قطارهاي مسافري + محلي ومختلط در سال 1403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</si>
</sst>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0.0000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Arial"/>
      <family val="2"/>
    </font>
    <font>
      <sz val="11"/>
      <color theme="1"/>
      <name val="B Jalal"/>
      <charset val="178"/>
    </font>
    <font>
      <sz val="10"/>
      <name val="B Jalal"/>
      <charset val="178"/>
    </font>
    <font>
      <sz val="11"/>
      <color theme="1"/>
      <name val="B Titr"/>
      <charset val="178"/>
    </font>
    <font>
      <u/>
      <sz val="11"/>
      <color theme="1"/>
      <name val="B Titr"/>
      <charset val="178"/>
    </font>
    <font>
      <b/>
      <sz val="9"/>
      <name val="B Jalal"/>
      <charset val="178"/>
    </font>
    <font>
      <sz val="11"/>
      <name val="B Jalal"/>
      <charset val="178"/>
    </font>
    <font>
      <b/>
      <sz val="11"/>
      <color theme="1"/>
      <name val="B Jalal"/>
      <charset val="178"/>
    </font>
    <font>
      <b/>
      <sz val="11"/>
      <name val="B Jalal"/>
      <charset val="178"/>
    </font>
    <font>
      <sz val="8"/>
      <name val="Zar"/>
      <charset val="178"/>
    </font>
    <font>
      <b/>
      <sz val="16"/>
      <name val="B Jalal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63">
    <xf numFmtId="0" fontId="0" fillId="0" borderId="0" xfId="0"/>
    <xf numFmtId="0" fontId="2" fillId="0" borderId="0" xfId="1" applyFont="1"/>
    <xf numFmtId="3" fontId="2" fillId="0" borderId="0" xfId="1" applyNumberFormat="1" applyFont="1"/>
    <xf numFmtId="1" fontId="2" fillId="0" borderId="0" xfId="1" applyNumberFormat="1" applyFont="1"/>
    <xf numFmtId="3" fontId="3" fillId="0" borderId="0" xfId="1" applyNumberFormat="1" applyFont="1"/>
    <xf numFmtId="0" fontId="3" fillId="0" borderId="0" xfId="1" applyFont="1"/>
    <xf numFmtId="1" fontId="3" fillId="0" borderId="0" xfId="1" applyNumberFormat="1" applyFont="1"/>
    <xf numFmtId="164" fontId="3" fillId="0" borderId="0" xfId="1" applyNumberFormat="1" applyFont="1"/>
    <xf numFmtId="0" fontId="4" fillId="0" borderId="0" xfId="1" applyFont="1" applyAlignment="1">
      <alignment horizontal="right" vertical="center"/>
    </xf>
    <xf numFmtId="165" fontId="4" fillId="0" borderId="0" xfId="1" applyNumberFormat="1" applyFont="1" applyAlignment="1">
      <alignment horizontal="right" vertical="center"/>
    </xf>
    <xf numFmtId="166" fontId="4" fillId="0" borderId="0" xfId="1" applyNumberFormat="1" applyFont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horizontal="right" vertical="center" wrapText="1"/>
    </xf>
    <xf numFmtId="165" fontId="3" fillId="0" borderId="0" xfId="1" applyNumberFormat="1" applyFont="1"/>
    <xf numFmtId="0" fontId="7" fillId="0" borderId="0" xfId="1" applyFont="1" applyAlignment="1">
      <alignment horizontal="right" vertical="center"/>
    </xf>
    <xf numFmtId="0" fontId="8" fillId="0" borderId="1" xfId="1" applyFont="1" applyBorder="1" applyAlignment="1">
      <alignment horizontal="right" vertical="center"/>
    </xf>
    <xf numFmtId="3" fontId="9" fillId="2" borderId="2" xfId="1" applyNumberFormat="1" applyFont="1" applyFill="1" applyBorder="1" applyAlignment="1">
      <alignment horizontal="right" vertical="center"/>
    </xf>
    <xf numFmtId="3" fontId="10" fillId="2" borderId="3" xfId="1" applyNumberFormat="1" applyFont="1" applyFill="1" applyBorder="1" applyAlignment="1">
      <alignment horizontal="center" vertical="center"/>
    </xf>
    <xf numFmtId="3" fontId="10" fillId="2" borderId="4" xfId="1" applyNumberFormat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167" fontId="2" fillId="0" borderId="0" xfId="1" applyNumberFormat="1" applyFont="1" applyAlignment="1">
      <alignment horizontal="center" vertical="center"/>
    </xf>
    <xf numFmtId="3" fontId="9" fillId="2" borderId="5" xfId="1" applyNumberFormat="1" applyFont="1" applyFill="1" applyBorder="1" applyAlignment="1">
      <alignment horizontal="right" vertical="center"/>
    </xf>
    <xf numFmtId="3" fontId="10" fillId="2" borderId="6" xfId="1" applyNumberFormat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vertical="center"/>
    </xf>
    <xf numFmtId="3" fontId="9" fillId="2" borderId="7" xfId="1" applyNumberFormat="1" applyFont="1" applyFill="1" applyBorder="1" applyAlignment="1">
      <alignment vertical="center"/>
    </xf>
    <xf numFmtId="2" fontId="9" fillId="0" borderId="8" xfId="1" applyNumberFormat="1" applyFont="1" applyBorder="1" applyAlignment="1">
      <alignment horizontal="center" vertical="center"/>
    </xf>
    <xf numFmtId="2" fontId="9" fillId="0" borderId="3" xfId="1" applyNumberFormat="1" applyFont="1" applyBorder="1" applyAlignment="1">
      <alignment horizontal="center" vertical="center"/>
    </xf>
    <xf numFmtId="2" fontId="9" fillId="0" borderId="9" xfId="1" applyNumberFormat="1" applyFont="1" applyBorder="1" applyAlignment="1">
      <alignment horizontal="center" vertical="center"/>
    </xf>
    <xf numFmtId="2" fontId="10" fillId="0" borderId="9" xfId="1" applyNumberFormat="1" applyFont="1" applyBorder="1" applyAlignment="1">
      <alignment horizontal="center" vertical="center" readingOrder="2"/>
    </xf>
    <xf numFmtId="2" fontId="10" fillId="0" borderId="8" xfId="1" applyNumberFormat="1" applyFont="1" applyBorder="1" applyAlignment="1">
      <alignment horizontal="center" vertical="center"/>
    </xf>
    <xf numFmtId="2" fontId="10" fillId="0" borderId="9" xfId="1" applyNumberFormat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3" fontId="2" fillId="0" borderId="0" xfId="1" applyNumberFormat="1" applyFont="1" applyAlignment="1">
      <alignment vertical="center"/>
    </xf>
    <xf numFmtId="3" fontId="9" fillId="2" borderId="10" xfId="1" applyNumberFormat="1" applyFont="1" applyFill="1" applyBorder="1" applyAlignment="1">
      <alignment vertical="center"/>
    </xf>
    <xf numFmtId="3" fontId="9" fillId="0" borderId="11" xfId="1" applyNumberFormat="1" applyFont="1" applyBorder="1" applyAlignment="1">
      <alignment horizontal="center" vertical="center"/>
    </xf>
    <xf numFmtId="3" fontId="9" fillId="0" borderId="12" xfId="1" applyNumberFormat="1" applyFont="1" applyBorder="1" applyAlignment="1">
      <alignment horizontal="center" vertical="center"/>
    </xf>
    <xf numFmtId="3" fontId="9" fillId="0" borderId="13" xfId="1" applyNumberFormat="1" applyFont="1" applyBorder="1" applyAlignment="1">
      <alignment horizontal="center" vertical="center"/>
    </xf>
    <xf numFmtId="3" fontId="10" fillId="0" borderId="12" xfId="2" applyNumberFormat="1" applyFont="1" applyBorder="1" applyAlignment="1">
      <alignment horizontal="center" vertical="center" readingOrder="2"/>
    </xf>
    <xf numFmtId="3" fontId="10" fillId="0" borderId="12" xfId="1" applyNumberFormat="1" applyFont="1" applyBorder="1" applyAlignment="1">
      <alignment horizontal="center" vertical="center"/>
    </xf>
    <xf numFmtId="3" fontId="10" fillId="0" borderId="14" xfId="1" applyNumberFormat="1" applyFont="1" applyBorder="1" applyAlignment="1">
      <alignment horizontal="center" vertical="center"/>
    </xf>
    <xf numFmtId="3" fontId="10" fillId="0" borderId="15" xfId="1" applyNumberFormat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2" fontId="9" fillId="0" borderId="17" xfId="1" applyNumberFormat="1" applyFont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9" fillId="2" borderId="15" xfId="1" applyFont="1" applyFill="1" applyBorder="1" applyAlignment="1">
      <alignment horizontal="center" vertical="center"/>
    </xf>
    <xf numFmtId="0" fontId="10" fillId="0" borderId="23" xfId="1" applyFont="1" applyBorder="1" applyAlignment="1">
      <alignment horizontal="center" vertical="center"/>
    </xf>
    <xf numFmtId="0" fontId="10" fillId="0" borderId="24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9" fillId="0" borderId="26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12" fillId="0" borderId="27" xfId="1" applyFont="1" applyBorder="1" applyAlignment="1">
      <alignment horizontal="center" vertical="center"/>
    </xf>
  </cellXfs>
  <cellStyles count="3">
    <cellStyle name="Normal" xfId="0" builtinId="0"/>
    <cellStyle name="Normal 2" xfId="1" xr:uid="{EAF42D86-309F-442A-B452-BCE8BD588F28}"/>
    <cellStyle name="Normal 6" xfId="2" xr:uid="{4A5FE248-DA09-4CD1-AA42-17B4BDC195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BD0CE-74B0-47D5-A260-A7568F971313}">
  <sheetPr>
    <tabColor rgb="FF660033"/>
  </sheetPr>
  <dimension ref="A1:X60"/>
  <sheetViews>
    <sheetView rightToLeft="1" tabSelected="1" view="pageBreakPreview" zoomScaleNormal="100" zoomScaleSheetLayoutView="100" workbookViewId="0">
      <selection activeCell="S41" sqref="S41"/>
    </sheetView>
  </sheetViews>
  <sheetFormatPr defaultColWidth="9" defaultRowHeight="14.25"/>
  <cols>
    <col min="1" max="1" width="11" style="1" customWidth="1"/>
    <col min="2" max="2" width="25.7109375" style="1" customWidth="1"/>
    <col min="3" max="7" width="10.28515625" style="1" customWidth="1"/>
    <col min="8" max="10" width="9.140625" style="1" customWidth="1"/>
    <col min="11" max="11" width="9.28515625" style="1" customWidth="1"/>
    <col min="12" max="14" width="9.42578125" style="1" customWidth="1"/>
    <col min="15" max="15" width="12.85546875" style="1" customWidth="1"/>
    <col min="16" max="16" width="9" style="1"/>
    <col min="17" max="17" width="6.42578125" style="1" customWidth="1"/>
    <col min="18" max="18" width="9" style="1"/>
    <col min="19" max="19" width="16.42578125" style="1" customWidth="1"/>
    <col min="20" max="16384" width="9" style="1"/>
  </cols>
  <sheetData>
    <row r="1" spans="1:24" ht="18.75" customHeight="1" thickBot="1">
      <c r="A1" s="62" t="s">
        <v>41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24" ht="12.75" customHeight="1" thickBot="1">
      <c r="A2" s="61" t="s">
        <v>40</v>
      </c>
      <c r="B2" s="60"/>
      <c r="C2" s="59" t="s">
        <v>39</v>
      </c>
      <c r="D2" s="58"/>
      <c r="E2" s="58"/>
      <c r="F2" s="58"/>
      <c r="G2" s="58"/>
      <c r="H2" s="58"/>
      <c r="I2" s="58"/>
      <c r="J2" s="58"/>
      <c r="K2" s="58"/>
      <c r="L2" s="58"/>
      <c r="M2" s="58"/>
      <c r="N2" s="57"/>
      <c r="O2" s="56" t="s">
        <v>5</v>
      </c>
    </row>
    <row r="3" spans="1:24" ht="12.75" customHeight="1" thickBot="1">
      <c r="A3" s="55"/>
      <c r="B3" s="54"/>
      <c r="C3" s="53" t="s">
        <v>38</v>
      </c>
      <c r="D3" s="52" t="s">
        <v>37</v>
      </c>
      <c r="E3" s="51" t="s">
        <v>36</v>
      </c>
      <c r="F3" s="51" t="s">
        <v>35</v>
      </c>
      <c r="G3" s="51" t="s">
        <v>34</v>
      </c>
      <c r="H3" s="51" t="s">
        <v>33</v>
      </c>
      <c r="I3" s="51" t="s">
        <v>32</v>
      </c>
      <c r="J3" s="51" t="s">
        <v>31</v>
      </c>
      <c r="K3" s="51" t="s">
        <v>30</v>
      </c>
      <c r="L3" s="51" t="s">
        <v>29</v>
      </c>
      <c r="M3" s="51" t="s">
        <v>28</v>
      </c>
      <c r="N3" s="50" t="s">
        <v>27</v>
      </c>
      <c r="O3" s="49"/>
    </row>
    <row r="4" spans="1:24" s="2" customFormat="1" ht="14.25" customHeight="1">
      <c r="A4" s="47" t="s">
        <v>26</v>
      </c>
      <c r="B4" s="46" t="s">
        <v>4</v>
      </c>
      <c r="C4" s="45">
        <v>5675</v>
      </c>
      <c r="D4" s="44">
        <v>6021</v>
      </c>
      <c r="E4" s="44">
        <v>6026</v>
      </c>
      <c r="F4" s="44">
        <v>6034</v>
      </c>
      <c r="G4" s="43">
        <v>5913</v>
      </c>
      <c r="H4" s="42">
        <v>4652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0">
        <v>0</v>
      </c>
      <c r="O4" s="39">
        <f>SUM(C4:N4)</f>
        <v>34321</v>
      </c>
      <c r="Q4" s="38"/>
      <c r="R4" s="27"/>
      <c r="S4" s="27"/>
      <c r="T4" s="27"/>
    </row>
    <row r="5" spans="1:24" ht="14.25" customHeight="1" thickBot="1">
      <c r="A5" s="37"/>
      <c r="B5" s="36" t="s">
        <v>3</v>
      </c>
      <c r="C5" s="35">
        <v>447.19</v>
      </c>
      <c r="D5" s="35">
        <v>470.87200000000001</v>
      </c>
      <c r="E5" s="35">
        <v>466.43799999999999</v>
      </c>
      <c r="F5" s="34">
        <v>468.51499999999999</v>
      </c>
      <c r="G5" s="33">
        <v>457.18099999999998</v>
      </c>
      <c r="H5" s="32">
        <v>462.78199999999998</v>
      </c>
      <c r="I5" s="32">
        <v>0</v>
      </c>
      <c r="J5" s="32">
        <v>0</v>
      </c>
      <c r="K5" s="32">
        <v>0</v>
      </c>
      <c r="L5" s="48">
        <v>0</v>
      </c>
      <c r="M5" s="48">
        <v>0</v>
      </c>
      <c r="N5" s="30">
        <v>0</v>
      </c>
      <c r="O5" s="29">
        <f>SUM(C5:N5)</f>
        <v>2772.9780000000001</v>
      </c>
      <c r="Q5" s="28"/>
      <c r="R5" s="27"/>
      <c r="S5" s="26"/>
      <c r="T5" s="26"/>
      <c r="X5" s="2"/>
    </row>
    <row r="6" spans="1:24" s="2" customFormat="1" ht="14.25" customHeight="1">
      <c r="A6" s="47" t="s">
        <v>25</v>
      </c>
      <c r="B6" s="46" t="s">
        <v>4</v>
      </c>
      <c r="C6" s="45">
        <v>470</v>
      </c>
      <c r="D6" s="44">
        <v>470</v>
      </c>
      <c r="E6" s="44">
        <v>465</v>
      </c>
      <c r="F6" s="44">
        <v>465</v>
      </c>
      <c r="G6" s="43">
        <v>530</v>
      </c>
      <c r="H6" s="42">
        <v>415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0">
        <v>0</v>
      </c>
      <c r="O6" s="39">
        <f>SUM(C6:N6)</f>
        <v>2815</v>
      </c>
      <c r="Q6" s="38"/>
      <c r="R6" s="27"/>
      <c r="S6" s="27"/>
      <c r="T6" s="27"/>
    </row>
    <row r="7" spans="1:24" ht="14.25" customHeight="1" thickBot="1">
      <c r="A7" s="37"/>
      <c r="B7" s="36" t="s">
        <v>3</v>
      </c>
      <c r="C7" s="35">
        <v>61.365000000000002</v>
      </c>
      <c r="D7" s="35">
        <v>61.365000000000002</v>
      </c>
      <c r="E7" s="35">
        <v>59.366</v>
      </c>
      <c r="F7" s="34">
        <v>59.52</v>
      </c>
      <c r="G7" s="33">
        <v>67.308999999999997</v>
      </c>
      <c r="H7" s="32">
        <v>64.769000000000005</v>
      </c>
      <c r="I7" s="32">
        <v>0</v>
      </c>
      <c r="J7" s="32">
        <v>0</v>
      </c>
      <c r="K7" s="32">
        <v>0</v>
      </c>
      <c r="L7" s="48">
        <v>0</v>
      </c>
      <c r="M7" s="48">
        <v>0</v>
      </c>
      <c r="N7" s="30">
        <v>0</v>
      </c>
      <c r="O7" s="29">
        <f>SUM(C7:N7)</f>
        <v>373.69400000000002</v>
      </c>
      <c r="Q7" s="28"/>
      <c r="R7" s="27"/>
      <c r="S7" s="26"/>
      <c r="T7" s="26"/>
      <c r="X7" s="2"/>
    </row>
    <row r="8" spans="1:24" s="2" customFormat="1" ht="14.25" customHeight="1">
      <c r="A8" s="47" t="s">
        <v>24</v>
      </c>
      <c r="B8" s="46" t="s">
        <v>4</v>
      </c>
      <c r="C8" s="45">
        <v>424</v>
      </c>
      <c r="D8" s="44">
        <v>470</v>
      </c>
      <c r="E8" s="44">
        <v>461</v>
      </c>
      <c r="F8" s="44">
        <v>428</v>
      </c>
      <c r="G8" s="43">
        <v>470</v>
      </c>
      <c r="H8" s="42">
        <v>329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0">
        <v>0</v>
      </c>
      <c r="O8" s="39">
        <f>SUM(C8:N8)</f>
        <v>2582</v>
      </c>
      <c r="Q8" s="38"/>
      <c r="R8" s="27"/>
      <c r="S8" s="27"/>
      <c r="T8" s="27"/>
    </row>
    <row r="9" spans="1:24" ht="14.25" customHeight="1" thickBot="1">
      <c r="A9" s="37"/>
      <c r="B9" s="36" t="s">
        <v>3</v>
      </c>
      <c r="C9" s="35">
        <v>45.029000000000003</v>
      </c>
      <c r="D9" s="35">
        <v>44.473999999999997</v>
      </c>
      <c r="E9" s="35">
        <v>43.067</v>
      </c>
      <c r="F9" s="34">
        <v>43.8</v>
      </c>
      <c r="G9" s="33">
        <v>48.417000000000002</v>
      </c>
      <c r="H9" s="32">
        <v>46.883000000000003</v>
      </c>
      <c r="I9" s="32">
        <v>0</v>
      </c>
      <c r="J9" s="32">
        <v>0</v>
      </c>
      <c r="K9" s="32">
        <v>0</v>
      </c>
      <c r="L9" s="48">
        <v>0</v>
      </c>
      <c r="M9" s="48">
        <v>0</v>
      </c>
      <c r="N9" s="30">
        <v>0</v>
      </c>
      <c r="O9" s="29">
        <f>SUM(C9:N9)</f>
        <v>271.67</v>
      </c>
      <c r="Q9" s="28"/>
      <c r="R9" s="27"/>
      <c r="S9" s="26"/>
      <c r="T9" s="26"/>
      <c r="X9" s="2"/>
    </row>
    <row r="10" spans="1:24" s="2" customFormat="1" ht="14.25" customHeight="1">
      <c r="A10" s="47" t="s">
        <v>23</v>
      </c>
      <c r="B10" s="46" t="s">
        <v>4</v>
      </c>
      <c r="C10" s="45">
        <v>532</v>
      </c>
      <c r="D10" s="44">
        <v>635</v>
      </c>
      <c r="E10" s="44">
        <v>644</v>
      </c>
      <c r="F10" s="44">
        <v>597</v>
      </c>
      <c r="G10" s="43">
        <v>799</v>
      </c>
      <c r="H10" s="42">
        <v>733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0">
        <v>0</v>
      </c>
      <c r="O10" s="39">
        <f>SUM(C10:N10)</f>
        <v>3940</v>
      </c>
      <c r="Q10" s="38"/>
      <c r="R10" s="27"/>
      <c r="S10" s="27"/>
      <c r="T10" s="27"/>
    </row>
    <row r="11" spans="1:24" ht="14.25" customHeight="1" thickBot="1">
      <c r="A11" s="37"/>
      <c r="B11" s="36" t="s">
        <v>3</v>
      </c>
      <c r="C11" s="35">
        <v>67.061999999999998</v>
      </c>
      <c r="D11" s="35">
        <v>69.724999999999994</v>
      </c>
      <c r="E11" s="35">
        <v>65.730999999999995</v>
      </c>
      <c r="F11" s="34">
        <v>65.832999999999998</v>
      </c>
      <c r="G11" s="33">
        <v>75.704999999999998</v>
      </c>
      <c r="H11" s="32">
        <v>71.150999999999996</v>
      </c>
      <c r="I11" s="32">
        <v>0</v>
      </c>
      <c r="J11" s="32">
        <v>0</v>
      </c>
      <c r="K11" s="32">
        <v>0</v>
      </c>
      <c r="L11" s="48">
        <v>0</v>
      </c>
      <c r="M11" s="48">
        <v>0</v>
      </c>
      <c r="N11" s="30">
        <v>0</v>
      </c>
      <c r="O11" s="29">
        <f>SUM(C11:N11)</f>
        <v>415.20699999999999</v>
      </c>
      <c r="Q11" s="28"/>
      <c r="R11" s="27"/>
      <c r="S11" s="26"/>
      <c r="T11" s="26"/>
      <c r="X11" s="2"/>
    </row>
    <row r="12" spans="1:24" s="2" customFormat="1" ht="14.25" customHeight="1">
      <c r="A12" s="47" t="s">
        <v>22</v>
      </c>
      <c r="B12" s="46" t="s">
        <v>4</v>
      </c>
      <c r="C12" s="45">
        <v>2567</v>
      </c>
      <c r="D12" s="44">
        <v>2643</v>
      </c>
      <c r="E12" s="44">
        <v>2598</v>
      </c>
      <c r="F12" s="44">
        <v>2658</v>
      </c>
      <c r="G12" s="43">
        <v>2532</v>
      </c>
      <c r="H12" s="42">
        <v>1882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0">
        <v>0</v>
      </c>
      <c r="O12" s="39">
        <f>SUM(C12:N12)</f>
        <v>14880</v>
      </c>
      <c r="Q12" s="38"/>
      <c r="R12" s="27"/>
      <c r="S12" s="27"/>
      <c r="T12" s="27"/>
    </row>
    <row r="13" spans="1:24" ht="14.25" customHeight="1" thickBot="1">
      <c r="A13" s="37"/>
      <c r="B13" s="36" t="s">
        <v>3</v>
      </c>
      <c r="C13" s="35">
        <v>990.02599999999995</v>
      </c>
      <c r="D13" s="35">
        <v>1023.729</v>
      </c>
      <c r="E13" s="35">
        <v>1004.341</v>
      </c>
      <c r="F13" s="34">
        <v>1015.898</v>
      </c>
      <c r="G13" s="33">
        <v>965.88</v>
      </c>
      <c r="H13" s="32">
        <v>1014.151</v>
      </c>
      <c r="I13" s="32">
        <v>0</v>
      </c>
      <c r="J13" s="32">
        <v>0</v>
      </c>
      <c r="K13" s="32">
        <v>0</v>
      </c>
      <c r="L13" s="48">
        <v>0</v>
      </c>
      <c r="M13" s="48">
        <v>0</v>
      </c>
      <c r="N13" s="30">
        <v>0</v>
      </c>
      <c r="O13" s="29">
        <f>SUM(C13:N13)</f>
        <v>6014.0249999999996</v>
      </c>
      <c r="Q13" s="28"/>
      <c r="R13" s="27"/>
      <c r="S13" s="26"/>
      <c r="T13" s="26"/>
      <c r="X13" s="2"/>
    </row>
    <row r="14" spans="1:24" s="2" customFormat="1" ht="14.25" customHeight="1">
      <c r="A14" s="47" t="s">
        <v>21</v>
      </c>
      <c r="B14" s="46" t="s">
        <v>4</v>
      </c>
      <c r="C14" s="45">
        <v>170</v>
      </c>
      <c r="D14" s="44">
        <v>173</v>
      </c>
      <c r="E14" s="44">
        <v>176</v>
      </c>
      <c r="F14" s="44">
        <v>183</v>
      </c>
      <c r="G14" s="43">
        <v>180</v>
      </c>
      <c r="H14" s="42">
        <v>180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0">
        <v>0</v>
      </c>
      <c r="O14" s="39">
        <f>SUM(C14:N14)</f>
        <v>1062</v>
      </c>
      <c r="Q14" s="38"/>
      <c r="R14" s="27"/>
      <c r="S14" s="27"/>
      <c r="T14" s="27"/>
    </row>
    <row r="15" spans="1:24" ht="14.25" customHeight="1" thickBot="1">
      <c r="A15" s="37"/>
      <c r="B15" s="36" t="s">
        <v>3</v>
      </c>
      <c r="C15" s="35">
        <v>11.39</v>
      </c>
      <c r="D15" s="35">
        <v>11.46</v>
      </c>
      <c r="E15" s="35">
        <v>11.792</v>
      </c>
      <c r="F15" s="34">
        <v>12.194000000000001</v>
      </c>
      <c r="G15" s="33">
        <v>12.06</v>
      </c>
      <c r="H15" s="32">
        <v>12.06</v>
      </c>
      <c r="I15" s="32">
        <v>0</v>
      </c>
      <c r="J15" s="32">
        <v>0</v>
      </c>
      <c r="K15" s="32">
        <v>0</v>
      </c>
      <c r="L15" s="48">
        <v>0</v>
      </c>
      <c r="M15" s="48">
        <v>0</v>
      </c>
      <c r="N15" s="30">
        <v>0</v>
      </c>
      <c r="O15" s="29">
        <f>SUM(C15:N15)</f>
        <v>70.956000000000003</v>
      </c>
      <c r="Q15" s="28"/>
      <c r="R15" s="27"/>
      <c r="S15" s="26"/>
      <c r="T15" s="26"/>
      <c r="X15" s="2"/>
    </row>
    <row r="16" spans="1:24" s="2" customFormat="1" ht="14.25" customHeight="1">
      <c r="A16" s="47" t="s">
        <v>20</v>
      </c>
      <c r="B16" s="46" t="s">
        <v>4</v>
      </c>
      <c r="C16" s="45">
        <v>2486</v>
      </c>
      <c r="D16" s="44">
        <v>2528</v>
      </c>
      <c r="E16" s="44">
        <v>2460</v>
      </c>
      <c r="F16" s="44">
        <v>2471</v>
      </c>
      <c r="G16" s="43">
        <v>2396</v>
      </c>
      <c r="H16" s="42">
        <v>2209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0">
        <v>0</v>
      </c>
      <c r="O16" s="39">
        <f>SUM(C16:N16)</f>
        <v>14550</v>
      </c>
      <c r="Q16" s="38"/>
      <c r="R16" s="27"/>
      <c r="S16" s="27"/>
      <c r="T16" s="27"/>
    </row>
    <row r="17" spans="1:24" ht="14.25" customHeight="1" thickBot="1">
      <c r="A17" s="37"/>
      <c r="B17" s="36" t="s">
        <v>3</v>
      </c>
      <c r="C17" s="35">
        <v>544.11699999999996</v>
      </c>
      <c r="D17" s="35">
        <v>560.36199999999997</v>
      </c>
      <c r="E17" s="35">
        <v>552.30100000000004</v>
      </c>
      <c r="F17" s="34">
        <v>558.08100000000002</v>
      </c>
      <c r="G17" s="33">
        <v>533.02</v>
      </c>
      <c r="H17" s="32">
        <v>560.69200000000001</v>
      </c>
      <c r="I17" s="32">
        <v>0</v>
      </c>
      <c r="J17" s="32">
        <v>0</v>
      </c>
      <c r="K17" s="32">
        <v>0</v>
      </c>
      <c r="L17" s="48">
        <v>0</v>
      </c>
      <c r="M17" s="48">
        <v>0</v>
      </c>
      <c r="N17" s="30">
        <v>0</v>
      </c>
      <c r="O17" s="29">
        <f>SUM(C17:N17)</f>
        <v>3308.5729999999999</v>
      </c>
      <c r="Q17" s="28"/>
      <c r="R17" s="27"/>
      <c r="S17" s="26"/>
      <c r="T17" s="26"/>
      <c r="X17" s="2"/>
    </row>
    <row r="18" spans="1:24" s="2" customFormat="1" ht="14.25" customHeight="1">
      <c r="A18" s="47" t="s">
        <v>19</v>
      </c>
      <c r="B18" s="46" t="s">
        <v>4</v>
      </c>
      <c r="C18" s="45">
        <v>650</v>
      </c>
      <c r="D18" s="44">
        <v>638</v>
      </c>
      <c r="E18" s="44">
        <v>640</v>
      </c>
      <c r="F18" s="44">
        <v>669</v>
      </c>
      <c r="G18" s="43">
        <v>683</v>
      </c>
      <c r="H18" s="42">
        <v>532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0">
        <v>0</v>
      </c>
      <c r="O18" s="39">
        <f>SUM(C18:N18)</f>
        <v>3812</v>
      </c>
      <c r="Q18" s="38"/>
      <c r="R18" s="27"/>
      <c r="S18" s="27"/>
      <c r="T18" s="27"/>
    </row>
    <row r="19" spans="1:24" ht="14.25" customHeight="1" thickBot="1">
      <c r="A19" s="37"/>
      <c r="B19" s="36" t="s">
        <v>3</v>
      </c>
      <c r="C19" s="35">
        <v>109.70399999999999</v>
      </c>
      <c r="D19" s="35">
        <v>110.417</v>
      </c>
      <c r="E19" s="35">
        <v>107.703</v>
      </c>
      <c r="F19" s="34">
        <v>114.249</v>
      </c>
      <c r="G19" s="33">
        <v>107.44799999999999</v>
      </c>
      <c r="H19" s="32">
        <v>112.98699999999999</v>
      </c>
      <c r="I19" s="32">
        <v>0</v>
      </c>
      <c r="J19" s="32">
        <v>0</v>
      </c>
      <c r="K19" s="32">
        <v>0</v>
      </c>
      <c r="L19" s="48">
        <v>0</v>
      </c>
      <c r="M19" s="48">
        <v>0</v>
      </c>
      <c r="N19" s="30">
        <v>0</v>
      </c>
      <c r="O19" s="29">
        <f>SUM(C19:N19)</f>
        <v>662.50799999999992</v>
      </c>
      <c r="Q19" s="28"/>
      <c r="R19" s="27"/>
      <c r="S19" s="26"/>
      <c r="T19" s="26"/>
      <c r="X19" s="2"/>
    </row>
    <row r="20" spans="1:24" s="2" customFormat="1" ht="14.25" customHeight="1">
      <c r="A20" s="47" t="s">
        <v>18</v>
      </c>
      <c r="B20" s="46" t="s">
        <v>4</v>
      </c>
      <c r="C20" s="45">
        <v>405</v>
      </c>
      <c r="D20" s="44">
        <v>487</v>
      </c>
      <c r="E20" s="44">
        <v>425</v>
      </c>
      <c r="F20" s="44">
        <v>370</v>
      </c>
      <c r="G20" s="43">
        <v>286</v>
      </c>
      <c r="H20" s="42">
        <v>271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0">
        <v>0</v>
      </c>
      <c r="O20" s="39">
        <f>SUM(C20:N20)</f>
        <v>2244</v>
      </c>
      <c r="Q20" s="38"/>
      <c r="R20" s="27"/>
      <c r="S20" s="27"/>
      <c r="T20" s="27"/>
    </row>
    <row r="21" spans="1:24" ht="14.25" customHeight="1" thickBot="1">
      <c r="A21" s="37"/>
      <c r="B21" s="36" t="s">
        <v>3</v>
      </c>
      <c r="C21" s="35">
        <v>72.644000000000005</v>
      </c>
      <c r="D21" s="35">
        <v>78.98</v>
      </c>
      <c r="E21" s="35">
        <v>75.278999999999996</v>
      </c>
      <c r="F21" s="34">
        <v>73.3</v>
      </c>
      <c r="G21" s="33">
        <v>67.739999999999995</v>
      </c>
      <c r="H21" s="32">
        <v>68.471999999999994</v>
      </c>
      <c r="I21" s="32">
        <v>0</v>
      </c>
      <c r="J21" s="32">
        <v>0</v>
      </c>
      <c r="K21" s="32">
        <v>0</v>
      </c>
      <c r="L21" s="48">
        <v>0</v>
      </c>
      <c r="M21" s="48">
        <v>0</v>
      </c>
      <c r="N21" s="30">
        <v>0</v>
      </c>
      <c r="O21" s="29">
        <f>SUM(C21:N21)</f>
        <v>436.41500000000002</v>
      </c>
      <c r="Q21" s="28"/>
      <c r="R21" s="27"/>
      <c r="S21" s="26"/>
      <c r="T21" s="26"/>
      <c r="X21" s="2"/>
    </row>
    <row r="22" spans="1:24" s="2" customFormat="1" ht="14.25" customHeight="1">
      <c r="A22" s="47" t="s">
        <v>17</v>
      </c>
      <c r="B22" s="46" t="s">
        <v>4</v>
      </c>
      <c r="C22" s="45">
        <v>378</v>
      </c>
      <c r="D22" s="44">
        <v>400</v>
      </c>
      <c r="E22" s="44">
        <v>394</v>
      </c>
      <c r="F22" s="44">
        <v>394</v>
      </c>
      <c r="G22" s="43">
        <v>405</v>
      </c>
      <c r="H22" s="42">
        <v>326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0">
        <v>0</v>
      </c>
      <c r="O22" s="39">
        <f>SUM(C22:N22)</f>
        <v>2297</v>
      </c>
      <c r="Q22" s="38"/>
      <c r="R22" s="27"/>
      <c r="S22" s="27"/>
      <c r="T22" s="27"/>
    </row>
    <row r="23" spans="1:24" ht="14.25" customHeight="1" thickBot="1">
      <c r="A23" s="37"/>
      <c r="B23" s="36" t="s">
        <v>3</v>
      </c>
      <c r="C23" s="35">
        <v>56.914999999999999</v>
      </c>
      <c r="D23" s="35">
        <v>58.704999999999998</v>
      </c>
      <c r="E23" s="35">
        <v>57.866999999999997</v>
      </c>
      <c r="F23" s="34">
        <v>59.106000000000002</v>
      </c>
      <c r="G23" s="33">
        <v>60.805999999999997</v>
      </c>
      <c r="H23" s="32">
        <v>60.850999999999999</v>
      </c>
      <c r="I23" s="32">
        <v>0</v>
      </c>
      <c r="J23" s="32">
        <v>0</v>
      </c>
      <c r="K23" s="32">
        <v>0</v>
      </c>
      <c r="L23" s="48">
        <v>0</v>
      </c>
      <c r="M23" s="48">
        <v>0</v>
      </c>
      <c r="N23" s="30">
        <v>0</v>
      </c>
      <c r="O23" s="29">
        <f>SUM(C23:N23)</f>
        <v>354.25</v>
      </c>
      <c r="Q23" s="28"/>
      <c r="R23" s="27"/>
      <c r="S23" s="26"/>
      <c r="T23" s="26"/>
      <c r="X23" s="2"/>
    </row>
    <row r="24" spans="1:24" s="2" customFormat="1" ht="14.25" customHeight="1">
      <c r="A24" s="47" t="s">
        <v>16</v>
      </c>
      <c r="B24" s="46" t="s">
        <v>4</v>
      </c>
      <c r="C24" s="45">
        <v>768</v>
      </c>
      <c r="D24" s="44">
        <v>789</v>
      </c>
      <c r="E24" s="44">
        <v>776</v>
      </c>
      <c r="F24" s="44">
        <v>796</v>
      </c>
      <c r="G24" s="43">
        <v>751</v>
      </c>
      <c r="H24" s="42">
        <v>734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0">
        <v>0</v>
      </c>
      <c r="O24" s="39">
        <f>SUM(C24:N24)</f>
        <v>4614</v>
      </c>
      <c r="Q24" s="38"/>
      <c r="R24" s="27"/>
      <c r="S24" s="27"/>
      <c r="T24" s="27"/>
    </row>
    <row r="25" spans="1:24" ht="14.25" customHeight="1" thickBot="1">
      <c r="A25" s="37"/>
      <c r="B25" s="36" t="s">
        <v>3</v>
      </c>
      <c r="C25" s="35">
        <v>71.293000000000006</v>
      </c>
      <c r="D25" s="35">
        <v>72.037000000000006</v>
      </c>
      <c r="E25" s="35">
        <v>71.771199999999993</v>
      </c>
      <c r="F25" s="34">
        <v>73.272999999999996</v>
      </c>
      <c r="G25" s="33">
        <v>70.786000000000001</v>
      </c>
      <c r="H25" s="32">
        <v>72.373000000000005</v>
      </c>
      <c r="I25" s="32">
        <v>0</v>
      </c>
      <c r="J25" s="32">
        <v>0</v>
      </c>
      <c r="K25" s="32">
        <v>0</v>
      </c>
      <c r="L25" s="48">
        <v>0</v>
      </c>
      <c r="M25" s="48">
        <v>0</v>
      </c>
      <c r="N25" s="30">
        <v>0</v>
      </c>
      <c r="O25" s="29">
        <f>SUM(C25:N25)</f>
        <v>431.53319999999997</v>
      </c>
      <c r="Q25" s="28"/>
      <c r="R25" s="27"/>
      <c r="S25" s="26"/>
      <c r="T25" s="26"/>
      <c r="X25" s="2"/>
    </row>
    <row r="26" spans="1:24" s="2" customFormat="1" ht="14.25" customHeight="1">
      <c r="A26" s="47" t="s">
        <v>15</v>
      </c>
      <c r="B26" s="46" t="s">
        <v>4</v>
      </c>
      <c r="C26" s="45">
        <v>747</v>
      </c>
      <c r="D26" s="44">
        <v>705</v>
      </c>
      <c r="E26" s="44">
        <v>800</v>
      </c>
      <c r="F26" s="44">
        <v>724</v>
      </c>
      <c r="G26" s="43">
        <v>616</v>
      </c>
      <c r="H26" s="42">
        <v>466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0">
        <v>0</v>
      </c>
      <c r="O26" s="39">
        <f>SUM(C26:N26)</f>
        <v>4058</v>
      </c>
      <c r="Q26" s="38"/>
      <c r="R26" s="27"/>
      <c r="S26" s="27"/>
      <c r="T26" s="27"/>
    </row>
    <row r="27" spans="1:24" ht="14.25" customHeight="1" thickBot="1">
      <c r="A27" s="37"/>
      <c r="B27" s="36" t="s">
        <v>3</v>
      </c>
      <c r="C27" s="35">
        <v>186.905</v>
      </c>
      <c r="D27" s="35">
        <v>170.29900000000001</v>
      </c>
      <c r="E27" s="35">
        <v>192.447</v>
      </c>
      <c r="F27" s="34">
        <v>174.57</v>
      </c>
      <c r="G27" s="33">
        <v>153.40199999999999</v>
      </c>
      <c r="H27" s="32">
        <v>151.643</v>
      </c>
      <c r="I27" s="32">
        <v>0</v>
      </c>
      <c r="J27" s="32">
        <v>0</v>
      </c>
      <c r="K27" s="32">
        <v>0</v>
      </c>
      <c r="L27" s="48">
        <v>0</v>
      </c>
      <c r="M27" s="48">
        <v>0</v>
      </c>
      <c r="N27" s="30">
        <v>0</v>
      </c>
      <c r="O27" s="29">
        <f>SUM(C27:N27)</f>
        <v>1029.2660000000001</v>
      </c>
      <c r="Q27" s="28"/>
      <c r="R27" s="27"/>
      <c r="S27" s="26"/>
      <c r="T27" s="26"/>
      <c r="X27" s="2"/>
    </row>
    <row r="28" spans="1:24" s="2" customFormat="1" ht="14.25" customHeight="1">
      <c r="A28" s="47" t="s">
        <v>14</v>
      </c>
      <c r="B28" s="46" t="s">
        <v>4</v>
      </c>
      <c r="C28" s="45">
        <v>701</v>
      </c>
      <c r="D28" s="44">
        <v>698</v>
      </c>
      <c r="E28" s="44">
        <v>718</v>
      </c>
      <c r="F28" s="44">
        <v>665</v>
      </c>
      <c r="G28" s="43">
        <v>585</v>
      </c>
      <c r="H28" s="42">
        <v>498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0">
        <v>0</v>
      </c>
      <c r="O28" s="39">
        <f>SUM(C28:N28)</f>
        <v>3865</v>
      </c>
      <c r="Q28" s="38"/>
      <c r="R28" s="27"/>
      <c r="S28" s="27"/>
      <c r="T28" s="27"/>
    </row>
    <row r="29" spans="1:24" ht="14.25" customHeight="1" thickBot="1">
      <c r="A29" s="37"/>
      <c r="B29" s="36" t="s">
        <v>3</v>
      </c>
      <c r="C29" s="35">
        <v>125.61</v>
      </c>
      <c r="D29" s="35">
        <v>126.259</v>
      </c>
      <c r="E29" s="35">
        <v>125.327</v>
      </c>
      <c r="F29" s="34">
        <v>118.39100000000001</v>
      </c>
      <c r="G29" s="33">
        <v>107.057</v>
      </c>
      <c r="H29" s="32">
        <v>106.38800000000001</v>
      </c>
      <c r="I29" s="32">
        <v>0</v>
      </c>
      <c r="J29" s="32">
        <v>0</v>
      </c>
      <c r="K29" s="32">
        <v>0</v>
      </c>
      <c r="L29" s="48">
        <v>0</v>
      </c>
      <c r="M29" s="48">
        <v>0</v>
      </c>
      <c r="N29" s="30">
        <v>0</v>
      </c>
      <c r="O29" s="29">
        <f>SUM(C29:N29)</f>
        <v>709.03200000000004</v>
      </c>
      <c r="Q29" s="28"/>
      <c r="R29" s="27"/>
      <c r="S29" s="26"/>
      <c r="T29" s="26"/>
      <c r="X29" s="2"/>
    </row>
    <row r="30" spans="1:24" s="2" customFormat="1" ht="14.25" customHeight="1">
      <c r="A30" s="47" t="s">
        <v>13</v>
      </c>
      <c r="B30" s="46" t="s">
        <v>4</v>
      </c>
      <c r="C30" s="45">
        <v>245</v>
      </c>
      <c r="D30" s="44">
        <v>241</v>
      </c>
      <c r="E30" s="44">
        <v>248</v>
      </c>
      <c r="F30" s="44">
        <v>243</v>
      </c>
      <c r="G30" s="43">
        <v>250</v>
      </c>
      <c r="H30" s="42">
        <v>189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0">
        <v>0</v>
      </c>
      <c r="O30" s="39">
        <f>SUM(C30:N30)</f>
        <v>1416</v>
      </c>
      <c r="Q30" s="38"/>
      <c r="R30" s="27"/>
      <c r="S30" s="27"/>
      <c r="T30" s="27"/>
    </row>
    <row r="31" spans="1:24" ht="14.25" customHeight="1" thickBot="1">
      <c r="A31" s="37"/>
      <c r="B31" s="36" t="s">
        <v>3</v>
      </c>
      <c r="C31" s="35">
        <v>62.156999999999996</v>
      </c>
      <c r="D31" s="35">
        <v>60.807000000000002</v>
      </c>
      <c r="E31" s="35">
        <v>62.109000000000002</v>
      </c>
      <c r="F31" s="34">
        <v>62.195999999999998</v>
      </c>
      <c r="G31" s="33">
        <v>63.765000000000001</v>
      </c>
      <c r="H31" s="32">
        <v>63.585000000000001</v>
      </c>
      <c r="I31" s="32">
        <v>0</v>
      </c>
      <c r="J31" s="32">
        <v>0</v>
      </c>
      <c r="K31" s="32">
        <v>0</v>
      </c>
      <c r="L31" s="48">
        <v>0</v>
      </c>
      <c r="M31" s="48">
        <v>0</v>
      </c>
      <c r="N31" s="30">
        <v>0</v>
      </c>
      <c r="O31" s="29">
        <f>SUM(C31:N31)</f>
        <v>374.61899999999997</v>
      </c>
      <c r="Q31" s="28"/>
      <c r="R31" s="27"/>
      <c r="S31" s="26"/>
      <c r="T31" s="26"/>
      <c r="X31" s="2"/>
    </row>
    <row r="32" spans="1:24" s="2" customFormat="1" ht="14.25" customHeight="1">
      <c r="A32" s="47" t="s">
        <v>12</v>
      </c>
      <c r="B32" s="46" t="s">
        <v>4</v>
      </c>
      <c r="C32" s="45">
        <v>464</v>
      </c>
      <c r="D32" s="44">
        <v>514</v>
      </c>
      <c r="E32" s="44">
        <v>496</v>
      </c>
      <c r="F32" s="44">
        <v>462</v>
      </c>
      <c r="G32" s="43">
        <v>528</v>
      </c>
      <c r="H32" s="42">
        <v>447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0">
        <v>0</v>
      </c>
      <c r="O32" s="39">
        <f>SUM(C32:N32)</f>
        <v>2911</v>
      </c>
      <c r="Q32" s="38"/>
      <c r="R32" s="27"/>
      <c r="S32" s="27"/>
      <c r="T32" s="27"/>
    </row>
    <row r="33" spans="1:24" ht="14.25" customHeight="1" thickBot="1">
      <c r="A33" s="37"/>
      <c r="B33" s="36" t="s">
        <v>3</v>
      </c>
      <c r="C33" s="35">
        <v>57.975999999999999</v>
      </c>
      <c r="D33" s="35">
        <v>57.872999999999998</v>
      </c>
      <c r="E33" s="35">
        <v>55.600999999999999</v>
      </c>
      <c r="F33" s="34">
        <v>56.771999999999998</v>
      </c>
      <c r="G33" s="33">
        <v>61.451999999999998</v>
      </c>
      <c r="H33" s="32">
        <v>59.908999999999999</v>
      </c>
      <c r="I33" s="32">
        <v>0</v>
      </c>
      <c r="J33" s="32">
        <v>0</v>
      </c>
      <c r="K33" s="32">
        <v>0</v>
      </c>
      <c r="L33" s="48">
        <v>0</v>
      </c>
      <c r="M33" s="48">
        <v>0</v>
      </c>
      <c r="N33" s="30">
        <v>0</v>
      </c>
      <c r="O33" s="29">
        <f>SUM(C33:N33)</f>
        <v>349.58299999999997</v>
      </c>
      <c r="Q33" s="28"/>
      <c r="R33" s="27"/>
      <c r="S33" s="26"/>
      <c r="T33" s="26"/>
      <c r="X33" s="2"/>
    </row>
    <row r="34" spans="1:24" s="2" customFormat="1" ht="14.25" customHeight="1">
      <c r="A34" s="47" t="s">
        <v>11</v>
      </c>
      <c r="B34" s="46" t="s">
        <v>4</v>
      </c>
      <c r="C34" s="45">
        <v>260</v>
      </c>
      <c r="D34" s="44">
        <v>264</v>
      </c>
      <c r="E34" s="44">
        <v>256</v>
      </c>
      <c r="F34" s="44">
        <v>206</v>
      </c>
      <c r="G34" s="43">
        <v>204</v>
      </c>
      <c r="H34" s="42">
        <v>138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0">
        <v>0</v>
      </c>
      <c r="O34" s="39">
        <f>SUM(C34:N34)</f>
        <v>1328</v>
      </c>
      <c r="Q34" s="38"/>
      <c r="R34" s="27"/>
      <c r="S34" s="27"/>
      <c r="T34" s="27"/>
    </row>
    <row r="35" spans="1:24" ht="14.25" customHeight="1" thickBot="1">
      <c r="A35" s="37"/>
      <c r="B35" s="36" t="s">
        <v>3</v>
      </c>
      <c r="C35" s="35">
        <v>110.34</v>
      </c>
      <c r="D35" s="35">
        <v>112.464</v>
      </c>
      <c r="E35" s="35">
        <v>111.67</v>
      </c>
      <c r="F35" s="34">
        <v>90.831999999999994</v>
      </c>
      <c r="G35" s="33">
        <v>86.57</v>
      </c>
      <c r="H35" s="32">
        <v>84.778000000000006</v>
      </c>
      <c r="I35" s="32">
        <v>0</v>
      </c>
      <c r="J35" s="32">
        <v>0</v>
      </c>
      <c r="K35" s="32">
        <v>0</v>
      </c>
      <c r="L35" s="48">
        <v>0</v>
      </c>
      <c r="M35" s="48">
        <v>0</v>
      </c>
      <c r="N35" s="30">
        <v>0</v>
      </c>
      <c r="O35" s="29">
        <f>SUM(C35:N35)</f>
        <v>596.654</v>
      </c>
      <c r="Q35" s="28"/>
      <c r="R35" s="27"/>
      <c r="S35" s="26"/>
      <c r="T35" s="26"/>
      <c r="X35" s="2"/>
    </row>
    <row r="36" spans="1:24" s="2" customFormat="1" ht="14.25" customHeight="1">
      <c r="A36" s="47" t="s">
        <v>10</v>
      </c>
      <c r="B36" s="46" t="s">
        <v>4</v>
      </c>
      <c r="C36" s="45">
        <v>360</v>
      </c>
      <c r="D36" s="44">
        <v>357</v>
      </c>
      <c r="E36" s="44">
        <v>362</v>
      </c>
      <c r="F36" s="44">
        <v>369</v>
      </c>
      <c r="G36" s="43">
        <v>378</v>
      </c>
      <c r="H36" s="42">
        <v>215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0">
        <v>0</v>
      </c>
      <c r="O36" s="39">
        <f>SUM(C36:N36)</f>
        <v>2041</v>
      </c>
      <c r="Q36" s="38"/>
      <c r="R36" s="27"/>
      <c r="S36" s="27"/>
      <c r="T36" s="27"/>
    </row>
    <row r="37" spans="1:24" ht="14.25" customHeight="1" thickBot="1">
      <c r="A37" s="37"/>
      <c r="B37" s="36" t="s">
        <v>3</v>
      </c>
      <c r="C37" s="35">
        <v>132.93100000000001</v>
      </c>
      <c r="D37" s="35">
        <v>130.089</v>
      </c>
      <c r="E37" s="35">
        <v>132.93199999999999</v>
      </c>
      <c r="F37" s="34">
        <v>130.29599999999999</v>
      </c>
      <c r="G37" s="33">
        <v>132.05699999999999</v>
      </c>
      <c r="H37" s="32">
        <v>131.066</v>
      </c>
      <c r="I37" s="32">
        <v>0</v>
      </c>
      <c r="J37" s="32">
        <v>0</v>
      </c>
      <c r="K37" s="32">
        <v>0</v>
      </c>
      <c r="L37" s="48">
        <v>0</v>
      </c>
      <c r="M37" s="48">
        <v>0</v>
      </c>
      <c r="N37" s="30">
        <v>0</v>
      </c>
      <c r="O37" s="29">
        <f>SUM(C37:N37)</f>
        <v>789.37100000000009</v>
      </c>
      <c r="Q37" s="28"/>
      <c r="R37" s="27"/>
      <c r="S37" s="26"/>
      <c r="T37" s="26"/>
      <c r="X37" s="2"/>
    </row>
    <row r="38" spans="1:24" s="2" customFormat="1" ht="14.25" customHeight="1">
      <c r="A38" s="47" t="s">
        <v>9</v>
      </c>
      <c r="B38" s="46" t="s">
        <v>4</v>
      </c>
      <c r="C38" s="45">
        <v>123</v>
      </c>
      <c r="D38" s="44">
        <v>97</v>
      </c>
      <c r="E38" s="44">
        <v>94</v>
      </c>
      <c r="F38" s="44">
        <v>96</v>
      </c>
      <c r="G38" s="43">
        <v>94</v>
      </c>
      <c r="H38" s="42">
        <v>94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0">
        <v>0</v>
      </c>
      <c r="O38" s="39">
        <f>SUM(C38:N38)</f>
        <v>598</v>
      </c>
      <c r="Q38" s="38"/>
      <c r="R38" s="27"/>
      <c r="S38" s="27"/>
      <c r="T38" s="27"/>
    </row>
    <row r="39" spans="1:24" ht="14.25" customHeight="1" thickBot="1">
      <c r="A39" s="37"/>
      <c r="B39" s="36" t="s">
        <v>3</v>
      </c>
      <c r="C39" s="35">
        <v>44.712000000000003</v>
      </c>
      <c r="D39" s="35">
        <v>45.747999999999998</v>
      </c>
      <c r="E39" s="35">
        <v>41.124000000000002</v>
      </c>
      <c r="F39" s="34">
        <v>40.692</v>
      </c>
      <c r="G39" s="33">
        <v>40.079000000000001</v>
      </c>
      <c r="H39" s="32">
        <v>40.692</v>
      </c>
      <c r="I39" s="32">
        <v>0</v>
      </c>
      <c r="J39" s="32">
        <v>0</v>
      </c>
      <c r="K39" s="32">
        <v>0</v>
      </c>
      <c r="L39" s="48">
        <v>0</v>
      </c>
      <c r="M39" s="48">
        <v>0</v>
      </c>
      <c r="N39" s="30">
        <v>0</v>
      </c>
      <c r="O39" s="29">
        <f>SUM(C39:N39)</f>
        <v>253.04700000000003</v>
      </c>
      <c r="Q39" s="28"/>
      <c r="R39" s="27"/>
      <c r="S39" s="26"/>
      <c r="T39" s="26"/>
      <c r="X39" s="2"/>
    </row>
    <row r="40" spans="1:24" s="2" customFormat="1" ht="14.25" customHeight="1">
      <c r="A40" s="47" t="s">
        <v>8</v>
      </c>
      <c r="B40" s="46" t="s">
        <v>4</v>
      </c>
      <c r="C40" s="45">
        <v>1586</v>
      </c>
      <c r="D40" s="44">
        <v>1523</v>
      </c>
      <c r="E40" s="44">
        <v>1577</v>
      </c>
      <c r="F40" s="44">
        <v>1556</v>
      </c>
      <c r="G40" s="43">
        <v>1536</v>
      </c>
      <c r="H40" s="42">
        <v>1398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0">
        <v>0</v>
      </c>
      <c r="O40" s="39">
        <f>SUM(C40:N40)</f>
        <v>9176</v>
      </c>
      <c r="Q40" s="38"/>
      <c r="R40" s="27"/>
      <c r="S40" s="27"/>
      <c r="T40" s="27"/>
    </row>
    <row r="41" spans="1:24" ht="14.25" customHeight="1" thickBot="1">
      <c r="A41" s="37"/>
      <c r="B41" s="36" t="s">
        <v>3</v>
      </c>
      <c r="C41" s="35">
        <v>164.93</v>
      </c>
      <c r="D41" s="35">
        <v>163.274</v>
      </c>
      <c r="E41" s="35">
        <v>168.255</v>
      </c>
      <c r="F41" s="34">
        <v>166.98699999999999</v>
      </c>
      <c r="G41" s="33">
        <v>163.95</v>
      </c>
      <c r="H41" s="32">
        <v>161.10499999999999</v>
      </c>
      <c r="I41" s="32">
        <v>0</v>
      </c>
      <c r="J41" s="32">
        <v>0</v>
      </c>
      <c r="K41" s="32">
        <v>0</v>
      </c>
      <c r="L41" s="48">
        <v>0</v>
      </c>
      <c r="M41" s="48">
        <v>0</v>
      </c>
      <c r="N41" s="30">
        <v>0</v>
      </c>
      <c r="O41" s="29">
        <f>SUM(C41:N41)</f>
        <v>988.50099999999998</v>
      </c>
      <c r="Q41" s="28"/>
      <c r="R41" s="27"/>
      <c r="S41" s="26"/>
      <c r="T41" s="26"/>
      <c r="X41" s="2"/>
    </row>
    <row r="42" spans="1:24" s="2" customFormat="1" ht="14.25" customHeight="1">
      <c r="A42" s="47" t="s">
        <v>7</v>
      </c>
      <c r="B42" s="46" t="s">
        <v>4</v>
      </c>
      <c r="C42" s="45">
        <v>125</v>
      </c>
      <c r="D42" s="44">
        <v>123</v>
      </c>
      <c r="E42" s="44">
        <v>124</v>
      </c>
      <c r="F42" s="44">
        <v>124</v>
      </c>
      <c r="G42" s="43">
        <v>126</v>
      </c>
      <c r="H42" s="42">
        <v>126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0">
        <v>0</v>
      </c>
      <c r="O42" s="39">
        <f>SUM(C42:N42)</f>
        <v>748</v>
      </c>
      <c r="Q42" s="38"/>
      <c r="R42" s="27"/>
      <c r="S42" s="27"/>
      <c r="T42" s="27"/>
    </row>
    <row r="43" spans="1:24" ht="14.25" customHeight="1" thickBot="1">
      <c r="A43" s="37"/>
      <c r="B43" s="36" t="s">
        <v>3</v>
      </c>
      <c r="C43" s="35">
        <v>26.35</v>
      </c>
      <c r="D43" s="35">
        <v>25.864000000000001</v>
      </c>
      <c r="E43" s="35">
        <v>26.35</v>
      </c>
      <c r="F43" s="34">
        <v>26.35</v>
      </c>
      <c r="G43" s="33">
        <v>26.835999999999999</v>
      </c>
      <c r="H43" s="32">
        <v>26.866</v>
      </c>
      <c r="I43" s="32">
        <v>0</v>
      </c>
      <c r="J43" s="32">
        <v>0</v>
      </c>
      <c r="K43" s="32">
        <v>0</v>
      </c>
      <c r="L43" s="48">
        <v>0</v>
      </c>
      <c r="M43" s="48">
        <v>0</v>
      </c>
      <c r="N43" s="30">
        <v>0</v>
      </c>
      <c r="O43" s="29">
        <f>SUM(C43:N43)</f>
        <v>158.61599999999999</v>
      </c>
      <c r="Q43" s="28"/>
      <c r="R43" s="27"/>
      <c r="S43" s="26"/>
      <c r="T43" s="26"/>
      <c r="X43" s="2"/>
    </row>
    <row r="44" spans="1:24" s="2" customFormat="1" ht="14.25" customHeight="1">
      <c r="A44" s="47" t="s">
        <v>6</v>
      </c>
      <c r="B44" s="46" t="s">
        <v>4</v>
      </c>
      <c r="C44" s="45">
        <v>88</v>
      </c>
      <c r="D44" s="44">
        <v>87</v>
      </c>
      <c r="E44" s="44">
        <v>89</v>
      </c>
      <c r="F44" s="44">
        <v>89</v>
      </c>
      <c r="G44" s="43">
        <v>86</v>
      </c>
      <c r="H44" s="42">
        <v>80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0">
        <v>0</v>
      </c>
      <c r="O44" s="39">
        <f>SUM(C44:N44)</f>
        <v>519</v>
      </c>
      <c r="Q44" s="38"/>
      <c r="R44" s="27"/>
      <c r="S44" s="27"/>
      <c r="T44" s="27"/>
    </row>
    <row r="45" spans="1:24" ht="14.25" customHeight="1" thickBot="1">
      <c r="A45" s="37"/>
      <c r="B45" s="36" t="s">
        <v>3</v>
      </c>
      <c r="C45" s="35">
        <v>22.975999999999999</v>
      </c>
      <c r="D45" s="35">
        <v>22.436</v>
      </c>
      <c r="E45" s="35">
        <v>22.975999999999999</v>
      </c>
      <c r="F45" s="34">
        <v>22.975999999999999</v>
      </c>
      <c r="G45" s="33">
        <v>22.47</v>
      </c>
      <c r="H45" s="32">
        <v>22.975999999999999</v>
      </c>
      <c r="I45" s="32">
        <v>0</v>
      </c>
      <c r="J45" s="32">
        <v>0</v>
      </c>
      <c r="K45" s="32">
        <v>0</v>
      </c>
      <c r="L45" s="31">
        <v>0</v>
      </c>
      <c r="M45" s="31">
        <v>0</v>
      </c>
      <c r="N45" s="30">
        <v>0</v>
      </c>
      <c r="O45" s="29">
        <f>SUM(C45:N45)</f>
        <v>136.81</v>
      </c>
      <c r="Q45" s="28"/>
      <c r="R45" s="27"/>
      <c r="S45" s="26"/>
      <c r="T45" s="26"/>
      <c r="X45" s="2"/>
    </row>
    <row r="46" spans="1:24" ht="13.5" customHeight="1">
      <c r="A46" s="25" t="s">
        <v>5</v>
      </c>
      <c r="B46" s="24" t="s">
        <v>4</v>
      </c>
      <c r="C46" s="23">
        <f>SUM(C4,C6,C8,C10,C12,C16,C18,C20,C22,C26,C28,C30,C34,C36,C38,C42,C14,C32,C40,C44,C24)</f>
        <v>19224</v>
      </c>
      <c r="D46" s="23">
        <f>SUM(D4,D6,D8,D10,D12,D16,D18,D20,D22,D26,D28,D30,D34,D36,D38,D42,D14,D32,D40,D44,D24)</f>
        <v>19863</v>
      </c>
      <c r="E46" s="23">
        <f>SUM(E4,E6,E8,E10,E12,E16,E18,E20,E22,E26,E28,E30,E34,E36,E38,E42,E14,E32,E40,E44,E24)</f>
        <v>19829</v>
      </c>
      <c r="F46" s="23">
        <f>SUM(F4,F6,F8,F10,F12,F16,F18,F20,F22,F26,F28,F30,F34,F36,F38,F42,F14,F32,F40,F44,F24)</f>
        <v>19599</v>
      </c>
      <c r="G46" s="23">
        <f>SUM(G4,G6,G8,G10,G12,G16,G18,G20,G22,G26,G28,G30,G34,G36,G38,G42,G14,G32,G40,G44,G24)</f>
        <v>19348</v>
      </c>
      <c r="H46" s="23">
        <f>SUM(H4,H6,H8,H10,H12,H16,H18,H20,H22,H26,H28,H30,H34,H36,H38,H42,H14,H32,H40,H44,H24)</f>
        <v>15914</v>
      </c>
      <c r="I46" s="23">
        <f>SUM(I4,I6,I8,I10,I12,I16,I18,I20,I22,I26,I28,I30,I34,I36,I38,I42,I14,I32,I40,I44,I24)</f>
        <v>0</v>
      </c>
      <c r="J46" s="23">
        <f>SUM(J4,J6,J8,J10,J12,J16,J18,J20,J22,J26,J28,J30,J34,J36,J38,J42,J14,J32,J40,J44,J24)</f>
        <v>0</v>
      </c>
      <c r="K46" s="23">
        <f>SUM(K4,K6,K8,K10,K12,K16,K18,K20,K22,K26,K28,K30,K34,K36,K38,K42,K14,K32,K40,K44,K24)</f>
        <v>0</v>
      </c>
      <c r="L46" s="23">
        <f>SUM(L4,L6,L8,L10,L12,L16,L18,L20,L22,L26,L28,L30,L34,L36,L38,L42,L14,L32,L40,L44,L24)</f>
        <v>0</v>
      </c>
      <c r="M46" s="23">
        <f>SUM(M4,M6,M8,M10,M12,M16,M18,M20,M22,M26,M28,M30,M34,M36,M38,M42,M14,M32,M40,M44,M24)</f>
        <v>0</v>
      </c>
      <c r="N46" s="23">
        <f>SUM(N4,N6,N8,N10,N12,N16,N18,N20,N22,N26,N28,N30,N34,N36,N38,N42,N14,N32,N40,N44,N24)</f>
        <v>0</v>
      </c>
      <c r="O46" s="22">
        <f>SUM(C46:N46)</f>
        <v>113777</v>
      </c>
      <c r="S46" s="21"/>
    </row>
    <row r="47" spans="1:24" ht="13.5" customHeight="1" thickBot="1">
      <c r="A47" s="20"/>
      <c r="B47" s="19" t="s">
        <v>3</v>
      </c>
      <c r="C47" s="18">
        <f>SUM(C5,C7,C9,C11,C13,C17,C19,C21,C23,C27,C29,C31,C35,C37,C39,C43,C33,C41,C15,C45,C25)</f>
        <v>3411.6220000000003</v>
      </c>
      <c r="D47" s="17">
        <f>SUM(D5,D7,D9,D11,D13,D17,D19,D21,D23,D27,D29,D31,D35,D37,D39,D43,D33,D41,D15,D45,D25)</f>
        <v>3477.2389999999996</v>
      </c>
      <c r="E47" s="17">
        <f>SUM(E5,E7,E9,E11,E13,E17,E19,E21,E23,E27,E29,E31,E35,E37,E39,E43,E33,E41,E15,E45,E25)</f>
        <v>3454.4472000000001</v>
      </c>
      <c r="F47" s="17">
        <f>SUM(F5,F7,F9,F11,F13,F17,F19,F21,F23,F27,F29,F31,F35,F37,F39,F43,F33,F41,F15,F45,F25)</f>
        <v>3433.8310000000001</v>
      </c>
      <c r="G47" s="17">
        <f>SUM(G5,G7,G9,G11,G13,G17,G19,G21,G23,G27,G29,G31,G35,G37,G39,G43,G33,G41,G15,G45,G25)</f>
        <v>3323.9899999999989</v>
      </c>
      <c r="H47" s="17">
        <f>SUM(H5,H7,H9,H11,H13,H17,H19,H21,H23,H27,H29,H31,H35,H37,H39,H43,H33,H41,H15,H45,H25)</f>
        <v>3396.1790000000001</v>
      </c>
      <c r="I47" s="17">
        <f>SUM(I5,I7,I9,I11,I13,I17,I19,I21,I23,I27,I29,I31,I35,I37,I39,I43,I33,I41,I15,I45,I25)</f>
        <v>0</v>
      </c>
      <c r="J47" s="17">
        <f>SUM(J5,J7,J9,J11,J13,J17,J19,J21,J23,J27,J29,J31,J35,J37,J39,J43,J33,J41,J15,J45,J25)</f>
        <v>0</v>
      </c>
      <c r="K47" s="17">
        <f>SUM(K5,K7,K9,K11,K13,K17,K19,K21,K23,K27,K29,K31,K35,K37,K39,K43,K33,K41,K15,K45,K25)</f>
        <v>0</v>
      </c>
      <c r="L47" s="17">
        <f>SUM(L5,L7,L9,L11,L13,L17,L19,L21,L23,L27,L29,L31,L35,L37,L39,L43,L33,L41,L15,L45,L25)</f>
        <v>0</v>
      </c>
      <c r="M47" s="17">
        <f>SUM(M5,M7,M9,M11,M13,M17,M19,M21,M23,M27,M29,M31,M35,M37,M39,M43,M33,M41,M15,M45,M25)</f>
        <v>0</v>
      </c>
      <c r="N47" s="17">
        <f>SUM(N5,N7,N9,N11,N13,N17,N19,N21,N23,N27,N29,N31,N35,N37,N39,N43,N33,N41,N15,N45,N25)</f>
        <v>0</v>
      </c>
      <c r="O47" s="16">
        <f>SUM(C47:N47)</f>
        <v>20497.308199999999</v>
      </c>
      <c r="P47" s="3"/>
    </row>
    <row r="48" spans="1:24" ht="21" customHeight="1">
      <c r="A48" s="15" t="s">
        <v>2</v>
      </c>
      <c r="B48" s="15"/>
      <c r="C48" s="15"/>
      <c r="D48" s="15"/>
      <c r="E48" s="15"/>
      <c r="F48" s="15"/>
      <c r="G48" s="15"/>
      <c r="H48" s="15"/>
      <c r="I48" s="5"/>
      <c r="J48" s="5"/>
      <c r="K48" s="5"/>
      <c r="L48" s="5"/>
      <c r="M48" s="5"/>
      <c r="N48" s="5"/>
      <c r="O48" s="5"/>
    </row>
    <row r="49" spans="1:16" ht="0.75" customHeight="1">
      <c r="A49" s="14" t="s">
        <v>1</v>
      </c>
      <c r="B49" s="14"/>
      <c r="C49" s="14"/>
      <c r="D49" s="14"/>
      <c r="E49" s="14"/>
      <c r="F49" s="14"/>
      <c r="G49" s="14"/>
      <c r="H49" s="14"/>
      <c r="I49" s="14"/>
      <c r="J49" s="13"/>
      <c r="K49" s="13"/>
      <c r="L49" s="13"/>
      <c r="M49" s="13"/>
      <c r="N49" s="13"/>
      <c r="O49" s="5"/>
    </row>
    <row r="50" spans="1:16" ht="33" customHeight="1">
      <c r="A50" s="12" t="s">
        <v>0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</row>
    <row r="51" spans="1:16" ht="33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</row>
    <row r="52" spans="1:16">
      <c r="A52" s="8"/>
      <c r="B52" s="8"/>
      <c r="C52" s="8"/>
      <c r="D52" s="9"/>
      <c r="E52" s="10"/>
      <c r="F52" s="8"/>
      <c r="G52" s="8"/>
      <c r="H52" s="8"/>
      <c r="I52" s="5"/>
      <c r="J52" s="5"/>
      <c r="K52" s="5"/>
      <c r="L52" s="5"/>
      <c r="M52" s="5"/>
      <c r="N52" s="7"/>
      <c r="O52" s="5"/>
    </row>
    <row r="53" spans="1:16">
      <c r="A53" s="8"/>
      <c r="B53" s="8"/>
      <c r="C53" s="8"/>
      <c r="D53" s="8"/>
      <c r="E53" s="8"/>
      <c r="F53" s="8"/>
      <c r="G53" s="9"/>
      <c r="H53" s="8"/>
      <c r="I53" s="5"/>
      <c r="J53" s="5"/>
      <c r="K53" s="5"/>
      <c r="L53" s="5"/>
      <c r="M53" s="5"/>
      <c r="N53" s="5"/>
      <c r="O53" s="6"/>
    </row>
    <row r="54" spans="1:16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7"/>
      <c r="O54" s="5"/>
    </row>
    <row r="55" spans="1:16">
      <c r="A55" s="5"/>
      <c r="B55" s="5"/>
      <c r="C55" s="5"/>
      <c r="D55" s="5"/>
      <c r="E55" s="5"/>
      <c r="F55" s="5"/>
      <c r="G55" s="5"/>
      <c r="H55" s="5"/>
      <c r="I55" s="5"/>
      <c r="J55" s="5"/>
      <c r="K55" s="7"/>
      <c r="L55" s="5"/>
      <c r="M55" s="5"/>
      <c r="N55" s="5"/>
      <c r="O55" s="6"/>
    </row>
    <row r="56" spans="1:16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4"/>
    </row>
    <row r="57" spans="1:16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4"/>
    </row>
    <row r="58" spans="1:16">
      <c r="A58" s="3"/>
      <c r="B58" s="3"/>
      <c r="C58" s="3"/>
      <c r="D58" s="3"/>
      <c r="E58" s="3"/>
      <c r="F58" s="3"/>
      <c r="G58" s="3"/>
      <c r="H58" s="3"/>
      <c r="I58" s="3"/>
      <c r="J58" s="3"/>
      <c r="L58" s="3"/>
      <c r="O58" s="2"/>
    </row>
    <row r="59" spans="1:16">
      <c r="O59" s="2"/>
      <c r="P59" s="2"/>
    </row>
    <row r="60" spans="1:16">
      <c r="O60" s="2"/>
    </row>
  </sheetData>
  <mergeCells count="29">
    <mergeCell ref="C2:N2"/>
    <mergeCell ref="A14:A15"/>
    <mergeCell ref="A12:A13"/>
    <mergeCell ref="A10:A11"/>
    <mergeCell ref="A44:A45"/>
    <mergeCell ref="A18:A19"/>
    <mergeCell ref="A38:A39"/>
    <mergeCell ref="A46:A47"/>
    <mergeCell ref="A42:A43"/>
    <mergeCell ref="A26:A27"/>
    <mergeCell ref="A32:A33"/>
    <mergeCell ref="A40:A41"/>
    <mergeCell ref="A1:O1"/>
    <mergeCell ref="A48:H48"/>
    <mergeCell ref="A30:A31"/>
    <mergeCell ref="A34:A35"/>
    <mergeCell ref="A36:A37"/>
    <mergeCell ref="A6:A7"/>
    <mergeCell ref="A8:A9"/>
    <mergeCell ref="A50:O51"/>
    <mergeCell ref="O2:O3"/>
    <mergeCell ref="A16:A17"/>
    <mergeCell ref="A22:A23"/>
    <mergeCell ref="A2:B3"/>
    <mergeCell ref="A4:A5"/>
    <mergeCell ref="A20:A21"/>
    <mergeCell ref="A24:A25"/>
    <mergeCell ref="A28:A29"/>
    <mergeCell ref="A49:I4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Header>&amp;R&amp;"B Jalal,Regular"&amp;16ماهنامه آماری 7 ماهه 1402 راه آهن جمهوري اسلامي ايران</oddHeader>
    <oddFooter>&amp;L&amp;"B Jalal,Regular"&amp;16 15&amp;R&amp;"B Jalal,Regular"&amp;16گروه آمار و اطلاعات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کارکرد مسافری</vt:lpstr>
      <vt:lpstr>'کارکرد مسافری'!Print_Area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roghani</dc:creator>
  <cp:lastModifiedBy>roghani</cp:lastModifiedBy>
  <dcterms:created xsi:type="dcterms:W3CDTF">2015-06-05T18:17:20Z</dcterms:created>
  <dcterms:modified xsi:type="dcterms:W3CDTF">2024-10-15T07:06:29Z</dcterms:modified>
</cp:coreProperties>
</file>